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10" i="1"/>
  <c r="N10"/>
  <c r="O10"/>
  <c r="P10"/>
  <c r="L10"/>
  <c r="K10"/>
  <c r="D10"/>
  <c r="E10"/>
  <c r="F10"/>
  <c r="G10"/>
  <c r="H10"/>
  <c r="I10"/>
  <c r="J10"/>
  <c r="C10"/>
  <c r="O9"/>
  <c r="J9"/>
  <c r="P9" s="1"/>
  <c r="O8"/>
  <c r="J8"/>
  <c r="P8" s="1"/>
  <c r="P7"/>
  <c r="O7"/>
  <c r="J7"/>
  <c r="P6"/>
  <c r="O6"/>
  <c r="J6"/>
  <c r="O5"/>
  <c r="J5"/>
  <c r="P5" s="1"/>
  <c r="O4"/>
  <c r="J4"/>
  <c r="P4" s="1"/>
</calcChain>
</file>

<file path=xl/sharedStrings.xml><?xml version="1.0" encoding="utf-8"?>
<sst xmlns="http://schemas.openxmlformats.org/spreadsheetml/2006/main" count="31" uniqueCount="27">
  <si>
    <t>CÂMARA MUNICIPAL DE COLATINA</t>
  </si>
  <si>
    <t>Nome do Servidor</t>
  </si>
  <si>
    <t>Cargo</t>
  </si>
  <si>
    <t>Vencimento           Subsídio</t>
  </si>
  <si>
    <t>Gratif. adic.tempo serviço</t>
  </si>
  <si>
    <t>Salário família</t>
  </si>
  <si>
    <t>Prêmio por assiduidade</t>
  </si>
  <si>
    <t>Gratif. de          função</t>
  </si>
  <si>
    <t>Abono          aniversário</t>
  </si>
  <si>
    <t>Abono férias</t>
  </si>
  <si>
    <t>Total bruto</t>
  </si>
  <si>
    <t>Inss</t>
  </si>
  <si>
    <t>IRRF</t>
  </si>
  <si>
    <t>Contrib. partidária</t>
  </si>
  <si>
    <t>Outros descontos</t>
  </si>
  <si>
    <t>Total Descontos</t>
  </si>
  <si>
    <t>Vencimento Líquido</t>
  </si>
  <si>
    <t xml:space="preserve">Eliane Zovico Soella </t>
  </si>
  <si>
    <t>Assistente Op. Legislativo</t>
  </si>
  <si>
    <t xml:space="preserve">Eliemar José Alves da Costa 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</si>
  <si>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</si>
  <si>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</si>
  <si>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</si>
  <si>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</si>
  <si>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</si>
  <si>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</si>
  <si>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SERVIDORES EFETIVOS - REMUNERAÇÃO MENSAL  - 05/2013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</si>
</sst>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.5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124" zoomScaleNormal="124" workbookViewId="0">
      <selection activeCell="C3" sqref="C3:P10"/>
    </sheetView>
  </sheetViews>
  <sheetFormatPr defaultRowHeight="15"/>
  <cols>
    <col min="1" max="1" width="16.140625" customWidth="1"/>
    <col min="2" max="2" width="15.140625" customWidth="1"/>
    <col min="3" max="3" width="8.28515625" customWidth="1"/>
    <col min="7" max="7" width="7.140625" customWidth="1"/>
    <col min="8" max="8" width="7.5703125" customWidth="1"/>
    <col min="9" max="9" width="7" customWidth="1"/>
    <col min="10" max="10" width="8" customWidth="1"/>
    <col min="11" max="11" width="7.85546875" customWidth="1"/>
    <col min="12" max="12" width="7.7109375" customWidth="1"/>
    <col min="13" max="13" width="7.85546875" customWidth="1"/>
    <col min="14" max="14" width="8.140625" customWidth="1"/>
    <col min="15" max="15" width="7.85546875" customWidth="1"/>
    <col min="16" max="16" width="8.28515625" customWidth="1"/>
  </cols>
  <sheetData>
    <row r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9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2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2" t="s">
        <v>15</v>
      </c>
      <c r="P3" s="1" t="s">
        <v>16</v>
      </c>
    </row>
    <row r="4" spans="1:16">
      <c r="A4" s="3" t="s">
        <v>17</v>
      </c>
      <c r="B4" s="3" t="s">
        <v>18</v>
      </c>
      <c r="C4" s="4">
        <v>3151.04</v>
      </c>
      <c r="D4" s="4">
        <v>1764.58</v>
      </c>
      <c r="E4" s="4">
        <v>81.36</v>
      </c>
      <c r="F4" s="4">
        <v>1575.52</v>
      </c>
      <c r="G4" s="4">
        <v>875.63</v>
      </c>
      <c r="H4" s="4">
        <v>0</v>
      </c>
      <c r="I4" s="4">
        <v>0</v>
      </c>
      <c r="J4" s="5">
        <f t="shared" ref="J4:J9" si="0">C4+D4+E4+F4+G4+H4+I4</f>
        <v>7448.13</v>
      </c>
      <c r="K4" s="6">
        <v>0</v>
      </c>
      <c r="L4" s="6">
        <v>-1140.7</v>
      </c>
      <c r="M4" s="6">
        <v>0</v>
      </c>
      <c r="N4" s="6">
        <v>0</v>
      </c>
      <c r="O4" s="7">
        <f t="shared" ref="O4:O9" si="1">K4+L4+M4+N4</f>
        <v>-1140.7</v>
      </c>
      <c r="P4" s="4">
        <f t="shared" ref="P4:P9" si="2">J4+O4</f>
        <v>6307.43</v>
      </c>
    </row>
    <row r="5" spans="1:16">
      <c r="A5" s="3" t="s">
        <v>19</v>
      </c>
      <c r="B5" s="3" t="s">
        <v>20</v>
      </c>
      <c r="C5" s="4">
        <v>3059.13</v>
      </c>
      <c r="D5" s="4">
        <v>1651.93</v>
      </c>
      <c r="E5" s="4">
        <v>81.36</v>
      </c>
      <c r="F5" s="4">
        <v>1529.56</v>
      </c>
      <c r="G5" s="4">
        <v>875.63</v>
      </c>
      <c r="H5" s="4">
        <v>0</v>
      </c>
      <c r="I5" s="4">
        <v>0</v>
      </c>
      <c r="J5" s="5">
        <f t="shared" si="0"/>
        <v>7197.61</v>
      </c>
      <c r="K5" s="6">
        <v>0</v>
      </c>
      <c r="L5" s="6">
        <v>-1024.51</v>
      </c>
      <c r="M5" s="6">
        <v>0</v>
      </c>
      <c r="N5" s="6">
        <v>-1580.02</v>
      </c>
      <c r="O5" s="7">
        <f t="shared" si="1"/>
        <v>-2604.5299999999997</v>
      </c>
      <c r="P5" s="4">
        <f t="shared" si="2"/>
        <v>4593.08</v>
      </c>
    </row>
    <row r="6" spans="1:16">
      <c r="A6" s="3" t="s">
        <v>21</v>
      </c>
      <c r="B6" s="3" t="s">
        <v>18</v>
      </c>
      <c r="C6" s="4">
        <v>3151.04</v>
      </c>
      <c r="D6" s="4">
        <v>1764.58</v>
      </c>
      <c r="E6" s="4">
        <v>81.36</v>
      </c>
      <c r="F6" s="4">
        <v>1575.52</v>
      </c>
      <c r="G6" s="4">
        <v>462.73</v>
      </c>
      <c r="H6" s="4">
        <v>0</v>
      </c>
      <c r="I6" s="4">
        <v>0</v>
      </c>
      <c r="J6" s="5">
        <f t="shared" si="0"/>
        <v>7035.23</v>
      </c>
      <c r="K6" s="6">
        <v>0</v>
      </c>
      <c r="L6" s="6">
        <v>-1027.1500000000001</v>
      </c>
      <c r="M6" s="6">
        <v>0</v>
      </c>
      <c r="N6" s="6">
        <v>0</v>
      </c>
      <c r="O6" s="7">
        <f t="shared" si="1"/>
        <v>-1027.1500000000001</v>
      </c>
      <c r="P6" s="4">
        <f t="shared" si="2"/>
        <v>6008.08</v>
      </c>
    </row>
    <row r="7" spans="1:16">
      <c r="A7" s="3" t="s">
        <v>22</v>
      </c>
      <c r="B7" s="3" t="s">
        <v>18</v>
      </c>
      <c r="C7" s="4">
        <v>3151.04</v>
      </c>
      <c r="D7" s="4">
        <v>2331.77</v>
      </c>
      <c r="E7" s="4">
        <v>40.68</v>
      </c>
      <c r="F7" s="4">
        <v>2363.2800000000002</v>
      </c>
      <c r="G7" s="4">
        <v>462.73</v>
      </c>
      <c r="H7" s="4">
        <v>0</v>
      </c>
      <c r="I7" s="4">
        <v>0</v>
      </c>
      <c r="J7" s="5">
        <f t="shared" si="0"/>
        <v>8349.5</v>
      </c>
      <c r="K7" s="6">
        <v>0</v>
      </c>
      <c r="L7" s="6">
        <v>-1447.05</v>
      </c>
      <c r="M7" s="6">
        <v>0</v>
      </c>
      <c r="N7" s="6">
        <v>0</v>
      </c>
      <c r="O7" s="7">
        <f t="shared" si="1"/>
        <v>-1447.05</v>
      </c>
      <c r="P7" s="4">
        <f t="shared" si="2"/>
        <v>6902.45</v>
      </c>
    </row>
    <row r="8" spans="1:16">
      <c r="A8" s="3" t="s">
        <v>23</v>
      </c>
      <c r="B8" s="3" t="s">
        <v>18</v>
      </c>
      <c r="C8" s="4">
        <v>3151.04</v>
      </c>
      <c r="D8" s="4">
        <v>2079.69</v>
      </c>
      <c r="E8" s="4">
        <v>40.68</v>
      </c>
      <c r="F8" s="4">
        <v>2363.2800000000002</v>
      </c>
      <c r="G8" s="4">
        <v>0</v>
      </c>
      <c r="H8" s="4">
        <v>0</v>
      </c>
      <c r="I8" s="4">
        <v>0</v>
      </c>
      <c r="J8" s="5">
        <f t="shared" si="0"/>
        <v>7634.6900000000005</v>
      </c>
      <c r="K8" s="6">
        <v>0</v>
      </c>
      <c r="L8" s="6">
        <v>-1250.48</v>
      </c>
      <c r="M8" s="6">
        <v>0</v>
      </c>
      <c r="N8" s="6">
        <v>-1249.5</v>
      </c>
      <c r="O8" s="7">
        <f t="shared" si="1"/>
        <v>-2499.98</v>
      </c>
      <c r="P8" s="4">
        <f t="shared" si="2"/>
        <v>5134.7100000000009</v>
      </c>
    </row>
    <row r="9" spans="1:16">
      <c r="A9" s="3" t="s">
        <v>24</v>
      </c>
      <c r="B9" s="3" t="s">
        <v>20</v>
      </c>
      <c r="C9" s="4">
        <v>3059.13</v>
      </c>
      <c r="D9" s="4">
        <v>1468.38</v>
      </c>
      <c r="E9" s="4">
        <v>81.36</v>
      </c>
      <c r="F9" s="4">
        <v>1529.56</v>
      </c>
      <c r="G9" s="4">
        <v>0</v>
      </c>
      <c r="H9" s="4">
        <v>0</v>
      </c>
      <c r="I9" s="4">
        <v>0</v>
      </c>
      <c r="J9" s="5">
        <f t="shared" si="0"/>
        <v>6138.43</v>
      </c>
      <c r="K9" s="6">
        <v>0</v>
      </c>
      <c r="L9" s="6">
        <v>-780.53</v>
      </c>
      <c r="M9" s="6">
        <v>0</v>
      </c>
      <c r="N9" s="6">
        <v>0</v>
      </c>
      <c r="O9" s="7">
        <f t="shared" si="1"/>
        <v>-780.53</v>
      </c>
      <c r="P9" s="4">
        <f t="shared" si="2"/>
        <v>5357.9000000000005</v>
      </c>
    </row>
    <row r="10" spans="1:16">
      <c r="A10" s="9" t="s">
        <v>25</v>
      </c>
      <c r="B10" s="11"/>
      <c r="C10" s="12">
        <f>SUM(C4:C9)</f>
        <v>18722.420000000002</v>
      </c>
      <c r="D10" s="12">
        <f t="shared" ref="D10:L10" si="3">SUM(D4:D9)</f>
        <v>11060.93</v>
      </c>
      <c r="E10" s="12">
        <f t="shared" si="3"/>
        <v>406.8</v>
      </c>
      <c r="F10" s="12">
        <f t="shared" si="3"/>
        <v>10936.720000000001</v>
      </c>
      <c r="G10" s="12">
        <f t="shared" si="3"/>
        <v>2676.72</v>
      </c>
      <c r="H10" s="12">
        <f t="shared" si="3"/>
        <v>0</v>
      </c>
      <c r="I10" s="12">
        <f t="shared" si="3"/>
        <v>0</v>
      </c>
      <c r="J10" s="12">
        <f t="shared" si="3"/>
        <v>43803.590000000004</v>
      </c>
      <c r="K10" s="12">
        <f t="shared" si="3"/>
        <v>0</v>
      </c>
      <c r="L10" s="13">
        <f t="shared" si="3"/>
        <v>-6670.4199999999992</v>
      </c>
      <c r="M10" s="13">
        <f t="shared" ref="M10" si="4">SUM(M4:M9)</f>
        <v>0</v>
      </c>
      <c r="N10" s="13">
        <f t="shared" ref="N10" si="5">SUM(N4:N9)</f>
        <v>-2829.52</v>
      </c>
      <c r="O10" s="13">
        <f t="shared" ref="O10" si="6">SUM(O4:O9)</f>
        <v>-9499.94</v>
      </c>
      <c r="P10" s="13">
        <f t="shared" ref="P10" si="7">SUM(P4:P9)</f>
        <v>34303.65</v>
      </c>
    </row>
  </sheetData>
  <sheetProtection formatCells="0" formatColumns="0" formatRows="0" insertColumns="0" insertRows="0" deleteColumns="0" deleteRows="0"/>
  <mergeCells count="3">
    <mergeCell ref="A1:P1"/>
    <mergeCell ref="A2:P2"/>
    <mergeCell ref="A10:B10"/>
  </mergeCells>
  <pageMargins left="0" right="0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2013-07-09T18:31:45Z</cp:lastPrinted>
  <dcterms:created xsi:type="dcterms:W3CDTF">2013-07-09T18:10:31Z</dcterms:created>
  <dcterms:modified xsi:type="dcterms:W3CDTF">2013-07-09T18:58:26Z</dcterms:modified>
</cp:coreProperties>
</file>